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20" windowWidth="18195" windowHeight="11700" activeTab="0"/>
  </bookViews>
  <sheets>
    <sheet name="교과보충&amp;결과(%)" sheetId="1" r:id="rId1"/>
    <sheet name="특기적성&amp;결과(%)" sheetId="4" r:id="rId2"/>
  </sheets>
  <definedNames>
    <definedName name="_xlnm.Print_Area" localSheetId="0">'교과보충&amp;결과(%)'!$A$1:$K$17</definedName>
    <definedName name="_xlnm.Print_Area" localSheetId="1">'특기적성&amp;결과(%)'!$A$1:$P$1</definedName>
  </definedNames>
  <calcPr calcId="145621"/>
</workbook>
</file>

<file path=xl/sharedStrings.xml><?xml version="1.0" encoding="utf-8"?>
<sst xmlns="http://schemas.openxmlformats.org/spreadsheetml/2006/main" count="158" uniqueCount="33">
  <si>
    <t>방과후학교 프로그램에 대해 만족하십니까?</t>
  </si>
  <si>
    <t>방과후학교가 나의 학업실력에 도움이 되었습니까?</t>
  </si>
  <si>
    <t>앞으로 방과후학교에 계속 참여하고 싶습니까?</t>
  </si>
  <si>
    <t>매우
만족</t>
  </si>
  <si>
    <t>만족</t>
  </si>
  <si>
    <t>보통</t>
  </si>
  <si>
    <t>불
만족</t>
  </si>
  <si>
    <t>매우
불만족</t>
  </si>
  <si>
    <t>학생</t>
  </si>
  <si>
    <t>학부모</t>
  </si>
  <si>
    <t>방과후가 나의 특기 적성에 도움이 되었습니까?</t>
  </si>
  <si>
    <t>방과후학교 운영 전반에 대해 만족하십니까?</t>
  </si>
  <si>
    <t>자녀의 특기 적성 계발에 도움이 되었습니까?</t>
  </si>
  <si>
    <t>자녀의 학업 실력 향상에 도움이 되었습니까?</t>
  </si>
  <si>
    <t>사교육비를 줄이는데 도움이 되었습니까?</t>
  </si>
  <si>
    <t>앞으로 방과후학교에 자녀를 계속 참여시키겠습니까</t>
  </si>
  <si>
    <t>보통</t>
  </si>
  <si>
    <t xml:space="preserve"> 수학은 힘 1 (  13  명)</t>
  </si>
  <si>
    <t>수학은 힘 2 (  8 명 )</t>
  </si>
  <si>
    <t>해냄국어 3 (  7 명 )</t>
  </si>
  <si>
    <t>수학은 힘 1 (  13 명 )</t>
  </si>
  <si>
    <t>학  생</t>
  </si>
  <si>
    <t>학 부 모</t>
  </si>
  <si>
    <t>수학은 힘 1 (   12  명)</t>
  </si>
  <si>
    <t>수학은 힘 2 (   12   명)</t>
  </si>
  <si>
    <t>해냄국어 3 (   7  명)</t>
  </si>
  <si>
    <t>상급영어  (   6 명)</t>
  </si>
  <si>
    <t>중급영어 (  7  명)</t>
  </si>
  <si>
    <t>밴드부 (  5명  )</t>
  </si>
  <si>
    <t>방송댄스부 (  6  명)</t>
  </si>
  <si>
    <t>보컬트레이닝부 (  10  명)</t>
  </si>
  <si>
    <t>2014학년도 2학기 방과후학교 3기 만족도 조사 결과 (특기적성)</t>
  </si>
  <si>
    <t>2014학년도 2학기 방과후학교 3기 만족도 조사 결과 (교과보충)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</si>
</sst>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14" xfId="0" applyNumberFormat="1" applyFont="1" applyBorder="1" applyAlignment="1">
      <alignment vertical="center"/>
    </xf>
    <xf numFmtId="1" fontId="3" fillId="0" borderId="15" xfId="0" applyNumberFormat="1" applyFont="1" applyBorder="1" applyAlignment="1">
      <alignment vertical="center"/>
    </xf>
    <xf numFmtId="1" fontId="3" fillId="0" borderId="16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1" fontId="3" fillId="0" borderId="18" xfId="0" applyNumberFormat="1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workbookViewId="0" topLeftCell="A1"/>
  </sheetViews>
  <sheetFormatPr defaultColWidth="9.140625" defaultRowHeight="15"/>
  <cols>
    <col min="1" max="1" width="35.57421875" style="0" customWidth="1"/>
    <col min="2" max="26" width="7.421875" style="0" customWidth="1"/>
  </cols>
  <sheetData>
    <row r="1" spans="1:1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26" ht="25.5" customHeight="1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11" ht="25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26" ht="25.5" customHeight="1">
      <c r="A4" s="34" t="s">
        <v>8</v>
      </c>
      <c r="B4" s="30" t="s">
        <v>23</v>
      </c>
      <c r="C4" s="31"/>
      <c r="D4" s="31"/>
      <c r="E4" s="31"/>
      <c r="F4" s="32"/>
      <c r="G4" s="31" t="s">
        <v>24</v>
      </c>
      <c r="H4" s="31"/>
      <c r="I4" s="31"/>
      <c r="J4" s="31"/>
      <c r="K4" s="31"/>
      <c r="L4" s="30" t="s">
        <v>25</v>
      </c>
      <c r="M4" s="31"/>
      <c r="N4" s="31"/>
      <c r="O4" s="31"/>
      <c r="P4" s="32"/>
      <c r="Q4" s="31" t="s">
        <v>26</v>
      </c>
      <c r="R4" s="31"/>
      <c r="S4" s="31"/>
      <c r="T4" s="31"/>
      <c r="U4" s="32"/>
      <c r="V4" s="31" t="s">
        <v>27</v>
      </c>
      <c r="W4" s="31"/>
      <c r="X4" s="31"/>
      <c r="Y4" s="31"/>
      <c r="Z4" s="32"/>
    </row>
    <row r="5" spans="1:26" ht="25.5" customHeight="1">
      <c r="A5" s="34"/>
      <c r="B5" s="12" t="s">
        <v>3</v>
      </c>
      <c r="C5" s="13" t="s">
        <v>4</v>
      </c>
      <c r="D5" s="13" t="s">
        <v>5</v>
      </c>
      <c r="E5" s="14" t="s">
        <v>6</v>
      </c>
      <c r="F5" s="15" t="s">
        <v>7</v>
      </c>
      <c r="G5" s="12" t="s">
        <v>3</v>
      </c>
      <c r="H5" s="13" t="s">
        <v>4</v>
      </c>
      <c r="I5" s="13" t="s">
        <v>5</v>
      </c>
      <c r="J5" s="14" t="s">
        <v>6</v>
      </c>
      <c r="K5" s="17" t="s">
        <v>7</v>
      </c>
      <c r="L5" s="12" t="s">
        <v>3</v>
      </c>
      <c r="M5" s="13" t="s">
        <v>4</v>
      </c>
      <c r="N5" s="13" t="s">
        <v>16</v>
      </c>
      <c r="O5" s="14" t="s">
        <v>6</v>
      </c>
      <c r="P5" s="15" t="s">
        <v>7</v>
      </c>
      <c r="Q5" s="12" t="s">
        <v>3</v>
      </c>
      <c r="R5" s="13" t="s">
        <v>4</v>
      </c>
      <c r="S5" s="13" t="s">
        <v>16</v>
      </c>
      <c r="T5" s="14" t="s">
        <v>6</v>
      </c>
      <c r="U5" s="15" t="s">
        <v>7</v>
      </c>
      <c r="V5" s="12" t="s">
        <v>3</v>
      </c>
      <c r="W5" s="13" t="s">
        <v>4</v>
      </c>
      <c r="X5" s="13" t="s">
        <v>16</v>
      </c>
      <c r="Y5" s="14" t="s">
        <v>6</v>
      </c>
      <c r="Z5" s="15" t="s">
        <v>7</v>
      </c>
    </row>
    <row r="6" spans="1:26" ht="25.5" customHeight="1">
      <c r="A6" s="1" t="s">
        <v>0</v>
      </c>
      <c r="B6" s="41">
        <v>9</v>
      </c>
      <c r="C6" s="42">
        <v>3</v>
      </c>
      <c r="D6" s="42"/>
      <c r="E6" s="42"/>
      <c r="F6" s="43"/>
      <c r="G6" s="3">
        <v>9</v>
      </c>
      <c r="H6" s="2">
        <v>3</v>
      </c>
      <c r="I6" s="2"/>
      <c r="J6" s="2"/>
      <c r="K6" s="9"/>
      <c r="L6" s="4">
        <v>5</v>
      </c>
      <c r="M6" s="2">
        <v>2</v>
      </c>
      <c r="N6" s="2"/>
      <c r="O6" s="2"/>
      <c r="P6" s="5"/>
      <c r="Q6" s="47">
        <v>5</v>
      </c>
      <c r="R6" s="42">
        <v>1</v>
      </c>
      <c r="S6" s="42"/>
      <c r="T6" s="42"/>
      <c r="U6" s="43"/>
      <c r="V6" s="47">
        <v>5</v>
      </c>
      <c r="W6" s="42">
        <v>1</v>
      </c>
      <c r="X6" s="42">
        <v>1</v>
      </c>
      <c r="Y6" s="42"/>
      <c r="Z6" s="43"/>
    </row>
    <row r="7" spans="1:26" ht="25.5" customHeight="1">
      <c r="A7" s="1" t="s">
        <v>10</v>
      </c>
      <c r="B7" s="41">
        <v>7</v>
      </c>
      <c r="C7" s="42">
        <v>5</v>
      </c>
      <c r="D7" s="42"/>
      <c r="E7" s="42"/>
      <c r="F7" s="43"/>
      <c r="G7" s="3">
        <v>8</v>
      </c>
      <c r="H7" s="2">
        <v>3</v>
      </c>
      <c r="I7" s="2">
        <v>1</v>
      </c>
      <c r="J7" s="2"/>
      <c r="K7" s="9"/>
      <c r="L7" s="4">
        <v>4</v>
      </c>
      <c r="M7" s="2">
        <v>3</v>
      </c>
      <c r="N7" s="2"/>
      <c r="O7" s="2"/>
      <c r="P7" s="5"/>
      <c r="Q7" s="47">
        <v>5</v>
      </c>
      <c r="R7" s="42">
        <v>1</v>
      </c>
      <c r="S7" s="42"/>
      <c r="T7" s="42"/>
      <c r="U7" s="43"/>
      <c r="V7" s="47">
        <v>5</v>
      </c>
      <c r="W7" s="42">
        <v>1</v>
      </c>
      <c r="X7" s="42">
        <v>1</v>
      </c>
      <c r="Y7" s="42"/>
      <c r="Z7" s="43"/>
    </row>
    <row r="8" spans="1:26" ht="25.5" customHeight="1">
      <c r="A8" s="1" t="s">
        <v>1</v>
      </c>
      <c r="B8" s="41">
        <v>8</v>
      </c>
      <c r="C8" s="42">
        <v>4</v>
      </c>
      <c r="D8" s="42"/>
      <c r="E8" s="42"/>
      <c r="F8" s="43"/>
      <c r="G8" s="3">
        <v>8</v>
      </c>
      <c r="H8" s="2">
        <v>3</v>
      </c>
      <c r="I8" s="2">
        <v>1</v>
      </c>
      <c r="J8" s="2"/>
      <c r="K8" s="9"/>
      <c r="L8" s="4">
        <v>6</v>
      </c>
      <c r="M8" s="2">
        <v>1</v>
      </c>
      <c r="N8" s="2"/>
      <c r="O8" s="2"/>
      <c r="P8" s="5"/>
      <c r="Q8" s="47">
        <v>5</v>
      </c>
      <c r="R8" s="42">
        <v>1</v>
      </c>
      <c r="S8" s="42"/>
      <c r="T8" s="42"/>
      <c r="U8" s="43"/>
      <c r="V8" s="47">
        <v>5</v>
      </c>
      <c r="W8" s="42">
        <v>1</v>
      </c>
      <c r="X8" s="42">
        <v>1</v>
      </c>
      <c r="Y8" s="42"/>
      <c r="Z8" s="43"/>
    </row>
    <row r="9" spans="1:26" ht="25.5" customHeight="1" thickBot="1">
      <c r="A9" s="1" t="s">
        <v>2</v>
      </c>
      <c r="B9" s="44">
        <v>9</v>
      </c>
      <c r="C9" s="45">
        <v>2</v>
      </c>
      <c r="D9" s="45">
        <v>1</v>
      </c>
      <c r="E9" s="45"/>
      <c r="F9" s="46"/>
      <c r="G9" s="10">
        <v>7</v>
      </c>
      <c r="H9" s="7">
        <v>5</v>
      </c>
      <c r="I9" s="7"/>
      <c r="J9" s="7"/>
      <c r="K9" s="11"/>
      <c r="L9" s="6">
        <v>4</v>
      </c>
      <c r="M9" s="7">
        <v>2</v>
      </c>
      <c r="N9" s="7">
        <v>1</v>
      </c>
      <c r="O9" s="7"/>
      <c r="P9" s="8"/>
      <c r="Q9" s="49">
        <v>5</v>
      </c>
      <c r="R9" s="45">
        <v>1</v>
      </c>
      <c r="S9" s="45"/>
      <c r="T9" s="45"/>
      <c r="U9" s="46"/>
      <c r="V9" s="49">
        <v>5</v>
      </c>
      <c r="W9" s="45">
        <v>1</v>
      </c>
      <c r="X9" s="45">
        <v>1</v>
      </c>
      <c r="Y9" s="45"/>
      <c r="Z9" s="46"/>
    </row>
    <row r="10" spans="1:11" ht="25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26" ht="25.5" customHeight="1">
      <c r="A11" s="34" t="s">
        <v>9</v>
      </c>
      <c r="B11" s="30" t="s">
        <v>23</v>
      </c>
      <c r="C11" s="31"/>
      <c r="D11" s="31"/>
      <c r="E11" s="31"/>
      <c r="F11" s="32"/>
      <c r="G11" s="31" t="s">
        <v>24</v>
      </c>
      <c r="H11" s="31"/>
      <c r="I11" s="31"/>
      <c r="J11" s="31"/>
      <c r="K11" s="31"/>
      <c r="L11" s="30" t="s">
        <v>25</v>
      </c>
      <c r="M11" s="31"/>
      <c r="N11" s="31"/>
      <c r="O11" s="31"/>
      <c r="P11" s="32"/>
      <c r="Q11" s="31" t="s">
        <v>26</v>
      </c>
      <c r="R11" s="31"/>
      <c r="S11" s="31"/>
      <c r="T11" s="31"/>
      <c r="U11" s="32"/>
      <c r="V11" s="31" t="s">
        <v>27</v>
      </c>
      <c r="W11" s="31"/>
      <c r="X11" s="31"/>
      <c r="Y11" s="31"/>
      <c r="Z11" s="32"/>
    </row>
    <row r="12" spans="1:26" ht="25.5" customHeight="1">
      <c r="A12" s="34"/>
      <c r="B12" s="12" t="s">
        <v>3</v>
      </c>
      <c r="C12" s="13" t="s">
        <v>4</v>
      </c>
      <c r="D12" s="13" t="s">
        <v>5</v>
      </c>
      <c r="E12" s="14" t="s">
        <v>6</v>
      </c>
      <c r="F12" s="15" t="s">
        <v>7</v>
      </c>
      <c r="G12" s="16" t="s">
        <v>3</v>
      </c>
      <c r="H12" s="13" t="s">
        <v>4</v>
      </c>
      <c r="I12" s="13" t="s">
        <v>5</v>
      </c>
      <c r="J12" s="14" t="s">
        <v>6</v>
      </c>
      <c r="K12" s="17" t="s">
        <v>7</v>
      </c>
      <c r="L12" s="12" t="s">
        <v>3</v>
      </c>
      <c r="M12" s="13" t="s">
        <v>4</v>
      </c>
      <c r="N12" s="13" t="s">
        <v>5</v>
      </c>
      <c r="O12" s="14" t="s">
        <v>6</v>
      </c>
      <c r="P12" s="15" t="s">
        <v>7</v>
      </c>
      <c r="Q12" s="16" t="s">
        <v>3</v>
      </c>
      <c r="R12" s="13" t="s">
        <v>4</v>
      </c>
      <c r="S12" s="13" t="s">
        <v>5</v>
      </c>
      <c r="T12" s="14" t="s">
        <v>6</v>
      </c>
      <c r="U12" s="15" t="s">
        <v>7</v>
      </c>
      <c r="V12" s="16" t="s">
        <v>3</v>
      </c>
      <c r="W12" s="13" t="s">
        <v>4</v>
      </c>
      <c r="X12" s="13" t="s">
        <v>5</v>
      </c>
      <c r="Y12" s="14" t="s">
        <v>6</v>
      </c>
      <c r="Z12" s="15" t="s">
        <v>7</v>
      </c>
    </row>
    <row r="13" spans="1:26" ht="25.5" customHeight="1">
      <c r="A13" s="1" t="s">
        <v>11</v>
      </c>
      <c r="B13" s="41">
        <v>7</v>
      </c>
      <c r="C13" s="42">
        <v>4</v>
      </c>
      <c r="D13" s="42">
        <v>1</v>
      </c>
      <c r="E13" s="42"/>
      <c r="F13" s="43"/>
      <c r="G13" s="3">
        <v>9</v>
      </c>
      <c r="H13" s="2">
        <v>3</v>
      </c>
      <c r="I13" s="2"/>
      <c r="J13" s="2"/>
      <c r="K13" s="9"/>
      <c r="L13" s="4">
        <v>4</v>
      </c>
      <c r="M13" s="2">
        <v>3</v>
      </c>
      <c r="N13" s="2"/>
      <c r="O13" s="2"/>
      <c r="P13" s="5"/>
      <c r="Q13" s="47">
        <v>5</v>
      </c>
      <c r="R13" s="42">
        <v>1</v>
      </c>
      <c r="S13" s="42"/>
      <c r="T13" s="42"/>
      <c r="U13" s="43"/>
      <c r="V13" s="47">
        <v>5</v>
      </c>
      <c r="W13" s="42">
        <v>1</v>
      </c>
      <c r="X13" s="42">
        <v>1</v>
      </c>
      <c r="Y13" s="42"/>
      <c r="Z13" s="43"/>
    </row>
    <row r="14" spans="1:26" ht="25.5" customHeight="1">
      <c r="A14" s="1" t="s">
        <v>12</v>
      </c>
      <c r="B14" s="41">
        <v>7</v>
      </c>
      <c r="C14" s="42">
        <v>3</v>
      </c>
      <c r="D14" s="42">
        <v>2</v>
      </c>
      <c r="E14" s="42"/>
      <c r="F14" s="43"/>
      <c r="G14" s="3">
        <v>9</v>
      </c>
      <c r="H14" s="2">
        <v>2</v>
      </c>
      <c r="I14" s="2">
        <v>1</v>
      </c>
      <c r="J14" s="2"/>
      <c r="K14" s="9"/>
      <c r="L14" s="4">
        <v>6</v>
      </c>
      <c r="M14" s="2">
        <v>1</v>
      </c>
      <c r="N14" s="2"/>
      <c r="O14" s="2"/>
      <c r="P14" s="5"/>
      <c r="Q14" s="47">
        <v>5</v>
      </c>
      <c r="R14" s="42">
        <v>1</v>
      </c>
      <c r="S14" s="42"/>
      <c r="T14" s="42"/>
      <c r="U14" s="43"/>
      <c r="V14" s="47">
        <v>5</v>
      </c>
      <c r="W14" s="42"/>
      <c r="X14" s="42">
        <v>2</v>
      </c>
      <c r="Y14" s="42"/>
      <c r="Z14" s="43"/>
    </row>
    <row r="15" spans="1:26" ht="25.5" customHeight="1">
      <c r="A15" s="1" t="s">
        <v>13</v>
      </c>
      <c r="B15" s="41">
        <v>8</v>
      </c>
      <c r="C15" s="42">
        <v>3</v>
      </c>
      <c r="D15" s="42"/>
      <c r="E15" s="42">
        <v>1</v>
      </c>
      <c r="F15" s="43"/>
      <c r="G15" s="3">
        <v>9</v>
      </c>
      <c r="H15" s="2">
        <v>3</v>
      </c>
      <c r="I15" s="2"/>
      <c r="J15" s="2"/>
      <c r="K15" s="9"/>
      <c r="L15" s="4">
        <v>6</v>
      </c>
      <c r="M15" s="2">
        <v>1</v>
      </c>
      <c r="N15" s="2"/>
      <c r="O15" s="2"/>
      <c r="P15" s="5"/>
      <c r="Q15" s="47">
        <v>5</v>
      </c>
      <c r="R15" s="42">
        <v>1</v>
      </c>
      <c r="S15" s="42"/>
      <c r="T15" s="42"/>
      <c r="U15" s="43"/>
      <c r="V15" s="47">
        <v>5</v>
      </c>
      <c r="W15" s="42"/>
      <c r="X15" s="42">
        <v>1</v>
      </c>
      <c r="Y15" s="42">
        <v>1</v>
      </c>
      <c r="Z15" s="43"/>
    </row>
    <row r="16" spans="1:26" ht="25.5" customHeight="1">
      <c r="A16" s="1" t="s">
        <v>14</v>
      </c>
      <c r="B16" s="41">
        <v>8</v>
      </c>
      <c r="C16" s="42">
        <v>4</v>
      </c>
      <c r="D16" s="42"/>
      <c r="E16" s="42"/>
      <c r="F16" s="43"/>
      <c r="G16" s="3">
        <v>11</v>
      </c>
      <c r="H16" s="2"/>
      <c r="I16" s="2">
        <v>1</v>
      </c>
      <c r="J16" s="2"/>
      <c r="K16" s="9"/>
      <c r="L16" s="4">
        <v>5</v>
      </c>
      <c r="M16" s="2">
        <v>2</v>
      </c>
      <c r="N16" s="2"/>
      <c r="O16" s="2"/>
      <c r="P16" s="5"/>
      <c r="Q16" s="47">
        <v>4</v>
      </c>
      <c r="R16" s="42">
        <v>2</v>
      </c>
      <c r="S16" s="42"/>
      <c r="T16" s="42"/>
      <c r="U16" s="43"/>
      <c r="V16" s="47">
        <v>5</v>
      </c>
      <c r="W16" s="42">
        <v>2</v>
      </c>
      <c r="X16" s="42"/>
      <c r="Y16" s="42"/>
      <c r="Z16" s="43"/>
    </row>
    <row r="17" spans="1:26" ht="25.5" customHeight="1" thickBot="1">
      <c r="A17" s="1" t="s">
        <v>15</v>
      </c>
      <c r="B17" s="44">
        <v>8</v>
      </c>
      <c r="C17" s="45">
        <v>4</v>
      </c>
      <c r="D17" s="45"/>
      <c r="E17" s="45"/>
      <c r="F17" s="46"/>
      <c r="G17" s="10">
        <v>10</v>
      </c>
      <c r="H17" s="7">
        <v>2</v>
      </c>
      <c r="I17" s="7"/>
      <c r="J17" s="7"/>
      <c r="K17" s="11"/>
      <c r="L17" s="6">
        <v>4</v>
      </c>
      <c r="M17" s="7">
        <v>2</v>
      </c>
      <c r="N17" s="7"/>
      <c r="O17" s="7">
        <v>1</v>
      </c>
      <c r="P17" s="8"/>
      <c r="Q17" s="49">
        <v>4</v>
      </c>
      <c r="R17" s="45">
        <v>2</v>
      </c>
      <c r="S17" s="45"/>
      <c r="T17" s="45"/>
      <c r="U17" s="46"/>
      <c r="V17" s="49">
        <v>5</v>
      </c>
      <c r="W17" s="45">
        <v>2</v>
      </c>
      <c r="X17" s="45"/>
      <c r="Y17" s="45"/>
      <c r="Z17" s="46"/>
    </row>
    <row r="18" spans="1:26" ht="25.5" customHeight="1">
      <c r="A18" s="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25.5" customHeight="1" thickBot="1">
      <c r="A19" s="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25.5" customHeight="1" thickBot="1">
      <c r="A20" s="28" t="s">
        <v>21</v>
      </c>
      <c r="B20" s="30" t="s">
        <v>23</v>
      </c>
      <c r="C20" s="31"/>
      <c r="D20" s="31"/>
      <c r="E20" s="31"/>
      <c r="F20" s="32"/>
      <c r="G20" s="31" t="s">
        <v>24</v>
      </c>
      <c r="H20" s="31"/>
      <c r="I20" s="31"/>
      <c r="J20" s="31"/>
      <c r="K20" s="31"/>
      <c r="L20" s="30" t="s">
        <v>25</v>
      </c>
      <c r="M20" s="31"/>
      <c r="N20" s="31"/>
      <c r="O20" s="31"/>
      <c r="P20" s="32"/>
      <c r="Q20" s="31" t="s">
        <v>26</v>
      </c>
      <c r="R20" s="31"/>
      <c r="S20" s="31"/>
      <c r="T20" s="31"/>
      <c r="U20" s="32"/>
      <c r="V20" s="31" t="s">
        <v>27</v>
      </c>
      <c r="W20" s="31"/>
      <c r="X20" s="31"/>
      <c r="Y20" s="31"/>
      <c r="Z20" s="32"/>
    </row>
    <row r="21" spans="1:26" ht="25.5" customHeight="1">
      <c r="A21" s="1" t="s">
        <v>0</v>
      </c>
      <c r="B21" s="18">
        <f>(B6/13)*100</f>
        <v>69.23076923076923</v>
      </c>
      <c r="C21" s="19">
        <f aca="true" t="shared" si="0" ref="C21:F21">(C6/13)*100</f>
        <v>23.076923076923077</v>
      </c>
      <c r="D21" s="19">
        <f t="shared" si="0"/>
        <v>0</v>
      </c>
      <c r="E21" s="19">
        <f t="shared" si="0"/>
        <v>0</v>
      </c>
      <c r="F21" s="25">
        <f t="shared" si="0"/>
        <v>0</v>
      </c>
      <c r="G21" s="18">
        <f>(G6/8)*100</f>
        <v>112.5</v>
      </c>
      <c r="H21" s="19">
        <f aca="true" t="shared" si="1" ref="H21:K21">(H6/8)*100</f>
        <v>37.5</v>
      </c>
      <c r="I21" s="19">
        <f t="shared" si="1"/>
        <v>0</v>
      </c>
      <c r="J21" s="19">
        <f t="shared" si="1"/>
        <v>0</v>
      </c>
      <c r="K21" s="25">
        <f t="shared" si="1"/>
        <v>0</v>
      </c>
      <c r="L21" s="18">
        <f>(L6/7)*100</f>
        <v>71.42857142857143</v>
      </c>
      <c r="M21" s="19">
        <f aca="true" t="shared" si="2" ref="M21:P21">(M6/7)*100</f>
        <v>28.57142857142857</v>
      </c>
      <c r="N21" s="19">
        <f t="shared" si="2"/>
        <v>0</v>
      </c>
      <c r="O21" s="19">
        <f t="shared" si="2"/>
        <v>0</v>
      </c>
      <c r="P21" s="25">
        <f t="shared" si="2"/>
        <v>0</v>
      </c>
      <c r="Q21" s="18">
        <f>(Q6/7)*100</f>
        <v>71.42857142857143</v>
      </c>
      <c r="R21" s="19">
        <f aca="true" t="shared" si="3" ref="R21:U21">(R6/7)*100</f>
        <v>14.285714285714285</v>
      </c>
      <c r="S21" s="19">
        <f t="shared" si="3"/>
        <v>0</v>
      </c>
      <c r="T21" s="19">
        <f t="shared" si="3"/>
        <v>0</v>
      </c>
      <c r="U21" s="25">
        <f t="shared" si="3"/>
        <v>0</v>
      </c>
      <c r="V21" s="18">
        <f>(V6/18)*100</f>
        <v>27.77777777777778</v>
      </c>
      <c r="W21" s="19">
        <f aca="true" t="shared" si="4" ref="W21:Z21">(W6/18)*100</f>
        <v>5.555555555555555</v>
      </c>
      <c r="X21" s="19">
        <f t="shared" si="4"/>
        <v>5.555555555555555</v>
      </c>
      <c r="Y21" s="19">
        <f t="shared" si="4"/>
        <v>0</v>
      </c>
      <c r="Z21" s="25">
        <f t="shared" si="4"/>
        <v>0</v>
      </c>
    </row>
    <row r="22" spans="1:26" ht="25.5" customHeight="1">
      <c r="A22" s="1" t="s">
        <v>10</v>
      </c>
      <c r="B22" s="20">
        <f aca="true" t="shared" si="5" ref="B22:F22">(B7/13)*100</f>
        <v>53.84615384615385</v>
      </c>
      <c r="C22" s="21">
        <f t="shared" si="5"/>
        <v>38.46153846153847</v>
      </c>
      <c r="D22" s="21">
        <f t="shared" si="5"/>
        <v>0</v>
      </c>
      <c r="E22" s="21">
        <f t="shared" si="5"/>
        <v>0</v>
      </c>
      <c r="F22" s="26">
        <f t="shared" si="5"/>
        <v>0</v>
      </c>
      <c r="G22" s="20">
        <f aca="true" t="shared" si="6" ref="G22:K22">(G7/8)*100</f>
        <v>100</v>
      </c>
      <c r="H22" s="21">
        <f t="shared" si="6"/>
        <v>37.5</v>
      </c>
      <c r="I22" s="21">
        <f t="shared" si="6"/>
        <v>12.5</v>
      </c>
      <c r="J22" s="21">
        <f t="shared" si="6"/>
        <v>0</v>
      </c>
      <c r="K22" s="26">
        <f t="shared" si="6"/>
        <v>0</v>
      </c>
      <c r="L22" s="20">
        <f aca="true" t="shared" si="7" ref="L22:P22">(L7/7)*100</f>
        <v>57.14285714285714</v>
      </c>
      <c r="M22" s="21">
        <f t="shared" si="7"/>
        <v>42.857142857142854</v>
      </c>
      <c r="N22" s="21">
        <f t="shared" si="7"/>
        <v>0</v>
      </c>
      <c r="O22" s="21">
        <f t="shared" si="7"/>
        <v>0</v>
      </c>
      <c r="P22" s="26">
        <f t="shared" si="7"/>
        <v>0</v>
      </c>
      <c r="Q22" s="20">
        <f aca="true" t="shared" si="8" ref="Q22:U22">(Q7/7)*100</f>
        <v>71.42857142857143</v>
      </c>
      <c r="R22" s="21">
        <f t="shared" si="8"/>
        <v>14.285714285714285</v>
      </c>
      <c r="S22" s="21">
        <f t="shared" si="8"/>
        <v>0</v>
      </c>
      <c r="T22" s="21">
        <f t="shared" si="8"/>
        <v>0</v>
      </c>
      <c r="U22" s="26">
        <f t="shared" si="8"/>
        <v>0</v>
      </c>
      <c r="V22" s="20">
        <f aca="true" t="shared" si="9" ref="V22:Z22">(V7/18)*100</f>
        <v>27.77777777777778</v>
      </c>
      <c r="W22" s="21">
        <f t="shared" si="9"/>
        <v>5.555555555555555</v>
      </c>
      <c r="X22" s="21">
        <f t="shared" si="9"/>
        <v>5.555555555555555</v>
      </c>
      <c r="Y22" s="21">
        <f t="shared" si="9"/>
        <v>0</v>
      </c>
      <c r="Z22" s="26">
        <f t="shared" si="9"/>
        <v>0</v>
      </c>
    </row>
    <row r="23" spans="1:26" ht="25.5" customHeight="1">
      <c r="A23" s="1" t="s">
        <v>1</v>
      </c>
      <c r="B23" s="20">
        <f aca="true" t="shared" si="10" ref="B23:F23">(B8/13)*100</f>
        <v>61.53846153846154</v>
      </c>
      <c r="C23" s="21">
        <f t="shared" si="10"/>
        <v>30.76923076923077</v>
      </c>
      <c r="D23" s="21">
        <f t="shared" si="10"/>
        <v>0</v>
      </c>
      <c r="E23" s="21">
        <f t="shared" si="10"/>
        <v>0</v>
      </c>
      <c r="F23" s="26">
        <f t="shared" si="10"/>
        <v>0</v>
      </c>
      <c r="G23" s="20">
        <f aca="true" t="shared" si="11" ref="G23:K23">(G8/8)*100</f>
        <v>100</v>
      </c>
      <c r="H23" s="21">
        <f t="shared" si="11"/>
        <v>37.5</v>
      </c>
      <c r="I23" s="21">
        <f t="shared" si="11"/>
        <v>12.5</v>
      </c>
      <c r="J23" s="21">
        <f t="shared" si="11"/>
        <v>0</v>
      </c>
      <c r="K23" s="26">
        <f t="shared" si="11"/>
        <v>0</v>
      </c>
      <c r="L23" s="20">
        <f aca="true" t="shared" si="12" ref="L23:P23">(L8/7)*100</f>
        <v>85.71428571428571</v>
      </c>
      <c r="M23" s="21">
        <f t="shared" si="12"/>
        <v>14.285714285714285</v>
      </c>
      <c r="N23" s="21">
        <f t="shared" si="12"/>
        <v>0</v>
      </c>
      <c r="O23" s="21">
        <f t="shared" si="12"/>
        <v>0</v>
      </c>
      <c r="P23" s="26">
        <f t="shared" si="12"/>
        <v>0</v>
      </c>
      <c r="Q23" s="20">
        <f aca="true" t="shared" si="13" ref="Q23:U23">(Q8/7)*100</f>
        <v>71.42857142857143</v>
      </c>
      <c r="R23" s="21">
        <f t="shared" si="13"/>
        <v>14.285714285714285</v>
      </c>
      <c r="S23" s="21">
        <f t="shared" si="13"/>
        <v>0</v>
      </c>
      <c r="T23" s="21">
        <f t="shared" si="13"/>
        <v>0</v>
      </c>
      <c r="U23" s="26">
        <f t="shared" si="13"/>
        <v>0</v>
      </c>
      <c r="V23" s="20">
        <f aca="true" t="shared" si="14" ref="V23:Z23">(V8/18)*100</f>
        <v>27.77777777777778</v>
      </c>
      <c r="W23" s="21">
        <f t="shared" si="14"/>
        <v>5.555555555555555</v>
      </c>
      <c r="X23" s="21">
        <f t="shared" si="14"/>
        <v>5.555555555555555</v>
      </c>
      <c r="Y23" s="21">
        <f t="shared" si="14"/>
        <v>0</v>
      </c>
      <c r="Z23" s="26">
        <f t="shared" si="14"/>
        <v>0</v>
      </c>
    </row>
    <row r="24" spans="1:26" ht="25.5" customHeight="1" thickBot="1">
      <c r="A24" s="1" t="s">
        <v>2</v>
      </c>
      <c r="B24" s="23">
        <f aca="true" t="shared" si="15" ref="B24:F24">(B9/13)*100</f>
        <v>69.23076923076923</v>
      </c>
      <c r="C24" s="24">
        <f t="shared" si="15"/>
        <v>15.384615384615385</v>
      </c>
      <c r="D24" s="24">
        <f t="shared" si="15"/>
        <v>7.6923076923076925</v>
      </c>
      <c r="E24" s="24">
        <f t="shared" si="15"/>
        <v>0</v>
      </c>
      <c r="F24" s="27">
        <f t="shared" si="15"/>
        <v>0</v>
      </c>
      <c r="G24" s="23">
        <f aca="true" t="shared" si="16" ref="G24:K24">(G9/8)*100</f>
        <v>87.5</v>
      </c>
      <c r="H24" s="24">
        <f t="shared" si="16"/>
        <v>62.5</v>
      </c>
      <c r="I24" s="24">
        <f t="shared" si="16"/>
        <v>0</v>
      </c>
      <c r="J24" s="24">
        <f t="shared" si="16"/>
        <v>0</v>
      </c>
      <c r="K24" s="27">
        <f t="shared" si="16"/>
        <v>0</v>
      </c>
      <c r="L24" s="23">
        <f aca="true" t="shared" si="17" ref="L24:P24">(L9/7)*100</f>
        <v>57.14285714285714</v>
      </c>
      <c r="M24" s="24">
        <f t="shared" si="17"/>
        <v>28.57142857142857</v>
      </c>
      <c r="N24" s="24">
        <f t="shared" si="17"/>
        <v>14.285714285714285</v>
      </c>
      <c r="O24" s="24">
        <f t="shared" si="17"/>
        <v>0</v>
      </c>
      <c r="P24" s="27">
        <f t="shared" si="17"/>
        <v>0</v>
      </c>
      <c r="Q24" s="23">
        <f aca="true" t="shared" si="18" ref="Q24:U24">(Q9/7)*100</f>
        <v>71.42857142857143</v>
      </c>
      <c r="R24" s="24">
        <f t="shared" si="18"/>
        <v>14.285714285714285</v>
      </c>
      <c r="S24" s="24">
        <f t="shared" si="18"/>
        <v>0</v>
      </c>
      <c r="T24" s="24">
        <f t="shared" si="18"/>
        <v>0</v>
      </c>
      <c r="U24" s="27">
        <f t="shared" si="18"/>
        <v>0</v>
      </c>
      <c r="V24" s="23">
        <f aca="true" t="shared" si="19" ref="V24:Z24">(V9/18)*100</f>
        <v>27.77777777777778</v>
      </c>
      <c r="W24" s="24">
        <f t="shared" si="19"/>
        <v>5.555555555555555</v>
      </c>
      <c r="X24" s="24">
        <f t="shared" si="19"/>
        <v>5.555555555555555</v>
      </c>
      <c r="Y24" s="24">
        <f t="shared" si="19"/>
        <v>0</v>
      </c>
      <c r="Z24" s="27">
        <f t="shared" si="19"/>
        <v>0</v>
      </c>
    </row>
    <row r="25" spans="1:26" ht="25.5" customHeight="1" thickBot="1">
      <c r="A25" s="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25.5" customHeight="1" thickBot="1">
      <c r="A26" s="29" t="s">
        <v>22</v>
      </c>
      <c r="B26" s="30" t="s">
        <v>23</v>
      </c>
      <c r="C26" s="31"/>
      <c r="D26" s="31"/>
      <c r="E26" s="31"/>
      <c r="F26" s="32"/>
      <c r="G26" s="31" t="s">
        <v>24</v>
      </c>
      <c r="H26" s="31"/>
      <c r="I26" s="31"/>
      <c r="J26" s="31"/>
      <c r="K26" s="31"/>
      <c r="L26" s="30" t="s">
        <v>25</v>
      </c>
      <c r="M26" s="31"/>
      <c r="N26" s="31"/>
      <c r="O26" s="31"/>
      <c r="P26" s="32"/>
      <c r="Q26" s="31" t="s">
        <v>26</v>
      </c>
      <c r="R26" s="31"/>
      <c r="S26" s="31"/>
      <c r="T26" s="31"/>
      <c r="U26" s="32"/>
      <c r="V26" s="31" t="s">
        <v>27</v>
      </c>
      <c r="W26" s="31"/>
      <c r="X26" s="31"/>
      <c r="Y26" s="31"/>
      <c r="Z26" s="32"/>
    </row>
    <row r="27" spans="1:26" ht="25.5" customHeight="1">
      <c r="A27" s="1" t="s">
        <v>11</v>
      </c>
      <c r="B27" s="18">
        <f>(B13/13)*100</f>
        <v>53.84615384615385</v>
      </c>
      <c r="C27" s="19">
        <f aca="true" t="shared" si="20" ref="C27:F27">(C13/13)*100</f>
        <v>30.76923076923077</v>
      </c>
      <c r="D27" s="19">
        <f t="shared" si="20"/>
        <v>7.6923076923076925</v>
      </c>
      <c r="E27" s="19">
        <f t="shared" si="20"/>
        <v>0</v>
      </c>
      <c r="F27" s="25">
        <f t="shared" si="20"/>
        <v>0</v>
      </c>
      <c r="G27" s="18">
        <f>(G13/8)*100</f>
        <v>112.5</v>
      </c>
      <c r="H27" s="19">
        <f aca="true" t="shared" si="21" ref="H27:K27">(H13/8)*100</f>
        <v>37.5</v>
      </c>
      <c r="I27" s="19">
        <f t="shared" si="21"/>
        <v>0</v>
      </c>
      <c r="J27" s="19">
        <f t="shared" si="21"/>
        <v>0</v>
      </c>
      <c r="K27" s="25">
        <f t="shared" si="21"/>
        <v>0</v>
      </c>
      <c r="L27" s="18">
        <f>(L13/7)*100</f>
        <v>57.14285714285714</v>
      </c>
      <c r="M27" s="19">
        <f aca="true" t="shared" si="22" ref="M27:P27">(M13/7)*100</f>
        <v>42.857142857142854</v>
      </c>
      <c r="N27" s="19">
        <f t="shared" si="22"/>
        <v>0</v>
      </c>
      <c r="O27" s="19">
        <f t="shared" si="22"/>
        <v>0</v>
      </c>
      <c r="P27" s="25">
        <f t="shared" si="22"/>
        <v>0</v>
      </c>
      <c r="Q27" s="18">
        <f>(Q13/7)*100</f>
        <v>71.42857142857143</v>
      </c>
      <c r="R27" s="19">
        <f aca="true" t="shared" si="23" ref="R27:U27">(R13/7)*100</f>
        <v>14.285714285714285</v>
      </c>
      <c r="S27" s="19">
        <f t="shared" si="23"/>
        <v>0</v>
      </c>
      <c r="T27" s="19">
        <f t="shared" si="23"/>
        <v>0</v>
      </c>
      <c r="U27" s="25">
        <f t="shared" si="23"/>
        <v>0</v>
      </c>
      <c r="V27" s="18">
        <f>(V13/18)*100</f>
        <v>27.77777777777778</v>
      </c>
      <c r="W27" s="19">
        <f aca="true" t="shared" si="24" ref="W27:Z27">(W13/18)*100</f>
        <v>5.555555555555555</v>
      </c>
      <c r="X27" s="19">
        <f t="shared" si="24"/>
        <v>5.555555555555555</v>
      </c>
      <c r="Y27" s="19">
        <f t="shared" si="24"/>
        <v>0</v>
      </c>
      <c r="Z27" s="25">
        <f t="shared" si="24"/>
        <v>0</v>
      </c>
    </row>
    <row r="28" spans="1:26" ht="25.5" customHeight="1">
      <c r="A28" s="1" t="s">
        <v>12</v>
      </c>
      <c r="B28" s="20">
        <f aca="true" t="shared" si="25" ref="B28:F28">(B14/13)*100</f>
        <v>53.84615384615385</v>
      </c>
      <c r="C28" s="21">
        <f t="shared" si="25"/>
        <v>23.076923076923077</v>
      </c>
      <c r="D28" s="21">
        <f t="shared" si="25"/>
        <v>15.384615384615385</v>
      </c>
      <c r="E28" s="21">
        <f t="shared" si="25"/>
        <v>0</v>
      </c>
      <c r="F28" s="26">
        <f t="shared" si="25"/>
        <v>0</v>
      </c>
      <c r="G28" s="20">
        <f aca="true" t="shared" si="26" ref="G28:K28">(G14/8)*100</f>
        <v>112.5</v>
      </c>
      <c r="H28" s="21">
        <f t="shared" si="26"/>
        <v>25</v>
      </c>
      <c r="I28" s="21">
        <f t="shared" si="26"/>
        <v>12.5</v>
      </c>
      <c r="J28" s="21">
        <f t="shared" si="26"/>
        <v>0</v>
      </c>
      <c r="K28" s="26">
        <f t="shared" si="26"/>
        <v>0</v>
      </c>
      <c r="L28" s="20">
        <f aca="true" t="shared" si="27" ref="L28:P28">(L14/7)*100</f>
        <v>85.71428571428571</v>
      </c>
      <c r="M28" s="21">
        <f t="shared" si="27"/>
        <v>14.285714285714285</v>
      </c>
      <c r="N28" s="21">
        <f t="shared" si="27"/>
        <v>0</v>
      </c>
      <c r="O28" s="21">
        <f t="shared" si="27"/>
        <v>0</v>
      </c>
      <c r="P28" s="26">
        <f t="shared" si="27"/>
        <v>0</v>
      </c>
      <c r="Q28" s="20">
        <f aca="true" t="shared" si="28" ref="Q28:U28">(Q14/7)*100</f>
        <v>71.42857142857143</v>
      </c>
      <c r="R28" s="21">
        <f t="shared" si="28"/>
        <v>14.285714285714285</v>
      </c>
      <c r="S28" s="21">
        <f t="shared" si="28"/>
        <v>0</v>
      </c>
      <c r="T28" s="21">
        <f t="shared" si="28"/>
        <v>0</v>
      </c>
      <c r="U28" s="26">
        <f t="shared" si="28"/>
        <v>0</v>
      </c>
      <c r="V28" s="20">
        <f aca="true" t="shared" si="29" ref="V28:Z28">(V14/18)*100</f>
        <v>27.77777777777778</v>
      </c>
      <c r="W28" s="21">
        <f t="shared" si="29"/>
        <v>0</v>
      </c>
      <c r="X28" s="21">
        <f t="shared" si="29"/>
        <v>11.11111111111111</v>
      </c>
      <c r="Y28" s="21">
        <f t="shared" si="29"/>
        <v>0</v>
      </c>
      <c r="Z28" s="26">
        <f t="shared" si="29"/>
        <v>0</v>
      </c>
    </row>
    <row r="29" spans="1:26" ht="25.5" customHeight="1">
      <c r="A29" s="1" t="s">
        <v>13</v>
      </c>
      <c r="B29" s="20">
        <f aca="true" t="shared" si="30" ref="B29:F29">(B15/13)*100</f>
        <v>61.53846153846154</v>
      </c>
      <c r="C29" s="21">
        <f t="shared" si="30"/>
        <v>23.076923076923077</v>
      </c>
      <c r="D29" s="21">
        <f t="shared" si="30"/>
        <v>0</v>
      </c>
      <c r="E29" s="21">
        <f t="shared" si="30"/>
        <v>7.6923076923076925</v>
      </c>
      <c r="F29" s="26">
        <f t="shared" si="30"/>
        <v>0</v>
      </c>
      <c r="G29" s="20">
        <f aca="true" t="shared" si="31" ref="G29:K29">(G15/8)*100</f>
        <v>112.5</v>
      </c>
      <c r="H29" s="21">
        <f t="shared" si="31"/>
        <v>37.5</v>
      </c>
      <c r="I29" s="21">
        <f t="shared" si="31"/>
        <v>0</v>
      </c>
      <c r="J29" s="21">
        <f t="shared" si="31"/>
        <v>0</v>
      </c>
      <c r="K29" s="26">
        <f t="shared" si="31"/>
        <v>0</v>
      </c>
      <c r="L29" s="20">
        <f aca="true" t="shared" si="32" ref="L29:P29">(L15/7)*100</f>
        <v>85.71428571428571</v>
      </c>
      <c r="M29" s="21">
        <f t="shared" si="32"/>
        <v>14.285714285714285</v>
      </c>
      <c r="N29" s="21">
        <f t="shared" si="32"/>
        <v>0</v>
      </c>
      <c r="O29" s="21">
        <f t="shared" si="32"/>
        <v>0</v>
      </c>
      <c r="P29" s="26">
        <f t="shared" si="32"/>
        <v>0</v>
      </c>
      <c r="Q29" s="20">
        <f aca="true" t="shared" si="33" ref="Q29:U29">(Q15/7)*100</f>
        <v>71.42857142857143</v>
      </c>
      <c r="R29" s="21">
        <f t="shared" si="33"/>
        <v>14.285714285714285</v>
      </c>
      <c r="S29" s="21">
        <f t="shared" si="33"/>
        <v>0</v>
      </c>
      <c r="T29" s="21">
        <f t="shared" si="33"/>
        <v>0</v>
      </c>
      <c r="U29" s="26">
        <f t="shared" si="33"/>
        <v>0</v>
      </c>
      <c r="V29" s="20">
        <f aca="true" t="shared" si="34" ref="V29:Z29">(V15/18)*100</f>
        <v>27.77777777777778</v>
      </c>
      <c r="W29" s="21">
        <f t="shared" si="34"/>
        <v>0</v>
      </c>
      <c r="X29" s="21">
        <f t="shared" si="34"/>
        <v>5.555555555555555</v>
      </c>
      <c r="Y29" s="21">
        <f t="shared" si="34"/>
        <v>5.555555555555555</v>
      </c>
      <c r="Z29" s="26">
        <f t="shared" si="34"/>
        <v>0</v>
      </c>
    </row>
    <row r="30" spans="1:26" ht="25.5" customHeight="1">
      <c r="A30" s="1" t="s">
        <v>14</v>
      </c>
      <c r="B30" s="20">
        <f aca="true" t="shared" si="35" ref="B30:F30">(B16/13)*100</f>
        <v>61.53846153846154</v>
      </c>
      <c r="C30" s="21">
        <f t="shared" si="35"/>
        <v>30.76923076923077</v>
      </c>
      <c r="D30" s="21">
        <f t="shared" si="35"/>
        <v>0</v>
      </c>
      <c r="E30" s="21">
        <f t="shared" si="35"/>
        <v>0</v>
      </c>
      <c r="F30" s="26">
        <f t="shared" si="35"/>
        <v>0</v>
      </c>
      <c r="G30" s="20">
        <f aca="true" t="shared" si="36" ref="G30:K30">(G16/8)*100</f>
        <v>137.5</v>
      </c>
      <c r="H30" s="21">
        <f t="shared" si="36"/>
        <v>0</v>
      </c>
      <c r="I30" s="21">
        <f t="shared" si="36"/>
        <v>12.5</v>
      </c>
      <c r="J30" s="21">
        <f t="shared" si="36"/>
        <v>0</v>
      </c>
      <c r="K30" s="26">
        <f t="shared" si="36"/>
        <v>0</v>
      </c>
      <c r="L30" s="20">
        <f aca="true" t="shared" si="37" ref="L30:P30">(L16/7)*100</f>
        <v>71.42857142857143</v>
      </c>
      <c r="M30" s="21">
        <f t="shared" si="37"/>
        <v>28.57142857142857</v>
      </c>
      <c r="N30" s="21">
        <f t="shared" si="37"/>
        <v>0</v>
      </c>
      <c r="O30" s="21">
        <f t="shared" si="37"/>
        <v>0</v>
      </c>
      <c r="P30" s="26">
        <f t="shared" si="37"/>
        <v>0</v>
      </c>
      <c r="Q30" s="20">
        <f aca="true" t="shared" si="38" ref="Q30:U30">(Q16/7)*100</f>
        <v>57.14285714285714</v>
      </c>
      <c r="R30" s="21">
        <f t="shared" si="38"/>
        <v>28.57142857142857</v>
      </c>
      <c r="S30" s="21">
        <f t="shared" si="38"/>
        <v>0</v>
      </c>
      <c r="T30" s="21">
        <f t="shared" si="38"/>
        <v>0</v>
      </c>
      <c r="U30" s="26">
        <f t="shared" si="38"/>
        <v>0</v>
      </c>
      <c r="V30" s="20">
        <f aca="true" t="shared" si="39" ref="V30:Z30">(V16/18)*100</f>
        <v>27.77777777777778</v>
      </c>
      <c r="W30" s="21">
        <f t="shared" si="39"/>
        <v>11.11111111111111</v>
      </c>
      <c r="X30" s="21">
        <f t="shared" si="39"/>
        <v>0</v>
      </c>
      <c r="Y30" s="21">
        <f t="shared" si="39"/>
        <v>0</v>
      </c>
      <c r="Z30" s="26">
        <f t="shared" si="39"/>
        <v>0</v>
      </c>
    </row>
    <row r="31" spans="1:26" ht="25.5" customHeight="1" thickBot="1">
      <c r="A31" s="1" t="s">
        <v>15</v>
      </c>
      <c r="B31" s="23">
        <f aca="true" t="shared" si="40" ref="B31:F31">(B17/13)*100</f>
        <v>61.53846153846154</v>
      </c>
      <c r="C31" s="24">
        <f t="shared" si="40"/>
        <v>30.76923076923077</v>
      </c>
      <c r="D31" s="24">
        <f t="shared" si="40"/>
        <v>0</v>
      </c>
      <c r="E31" s="24">
        <f t="shared" si="40"/>
        <v>0</v>
      </c>
      <c r="F31" s="27">
        <f t="shared" si="40"/>
        <v>0</v>
      </c>
      <c r="G31" s="23">
        <f aca="true" t="shared" si="41" ref="G31:K31">(G17/8)*100</f>
        <v>125</v>
      </c>
      <c r="H31" s="24">
        <f t="shared" si="41"/>
        <v>25</v>
      </c>
      <c r="I31" s="24">
        <f t="shared" si="41"/>
        <v>0</v>
      </c>
      <c r="J31" s="24">
        <f t="shared" si="41"/>
        <v>0</v>
      </c>
      <c r="K31" s="27">
        <f t="shared" si="41"/>
        <v>0</v>
      </c>
      <c r="L31" s="23">
        <f aca="true" t="shared" si="42" ref="L31:P31">(L17/7)*100</f>
        <v>57.14285714285714</v>
      </c>
      <c r="M31" s="24">
        <f t="shared" si="42"/>
        <v>28.57142857142857</v>
      </c>
      <c r="N31" s="24">
        <f t="shared" si="42"/>
        <v>0</v>
      </c>
      <c r="O31" s="24">
        <f t="shared" si="42"/>
        <v>14.285714285714285</v>
      </c>
      <c r="P31" s="27">
        <f t="shared" si="42"/>
        <v>0</v>
      </c>
      <c r="Q31" s="23">
        <f aca="true" t="shared" si="43" ref="Q31:U31">(Q17/7)*100</f>
        <v>57.14285714285714</v>
      </c>
      <c r="R31" s="24">
        <f t="shared" si="43"/>
        <v>28.57142857142857</v>
      </c>
      <c r="S31" s="24">
        <f t="shared" si="43"/>
        <v>0</v>
      </c>
      <c r="T31" s="24">
        <f t="shared" si="43"/>
        <v>0</v>
      </c>
      <c r="U31" s="27">
        <f t="shared" si="43"/>
        <v>0</v>
      </c>
      <c r="V31" s="23">
        <f aca="true" t="shared" si="44" ref="V31:Z31">(V17/18)*100</f>
        <v>27.77777777777778</v>
      </c>
      <c r="W31" s="24">
        <f t="shared" si="44"/>
        <v>11.11111111111111</v>
      </c>
      <c r="X31" s="24">
        <f t="shared" si="44"/>
        <v>0</v>
      </c>
      <c r="Y31" s="24">
        <f t="shared" si="44"/>
        <v>0</v>
      </c>
      <c r="Z31" s="27">
        <f t="shared" si="44"/>
        <v>0</v>
      </c>
    </row>
  </sheetData>
  <mergeCells count="23">
    <mergeCell ref="B11:F11"/>
    <mergeCell ref="G11:K11"/>
    <mergeCell ref="B4:F4"/>
    <mergeCell ref="G4:K4"/>
    <mergeCell ref="A2:Z2"/>
    <mergeCell ref="A4:A5"/>
    <mergeCell ref="A11:A12"/>
    <mergeCell ref="L4:P4"/>
    <mergeCell ref="L11:P11"/>
    <mergeCell ref="Q4:U4"/>
    <mergeCell ref="V4:Z4"/>
    <mergeCell ref="Q11:U11"/>
    <mergeCell ref="V11:Z11"/>
    <mergeCell ref="L20:P20"/>
    <mergeCell ref="Q20:U20"/>
    <mergeCell ref="V20:Z20"/>
    <mergeCell ref="B20:F20"/>
    <mergeCell ref="G20:K20"/>
    <mergeCell ref="L26:P26"/>
    <mergeCell ref="Q26:U26"/>
    <mergeCell ref="V26:Z26"/>
    <mergeCell ref="B26:F26"/>
    <mergeCell ref="G26:K2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/>
  </sheetViews>
  <sheetFormatPr defaultColWidth="9.140625" defaultRowHeight="15"/>
  <cols>
    <col min="1" max="1" width="35.57421875" style="0" customWidth="1"/>
    <col min="2" max="16" width="7.421875" style="0" customWidth="1"/>
  </cols>
  <sheetData>
    <row r="1" spans="1:1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ht="25.5" customHeight="1">
      <c r="A2" s="33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1" ht="25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25.5" customHeight="1">
      <c r="A4" s="34" t="s">
        <v>8</v>
      </c>
      <c r="B4" s="30" t="s">
        <v>28</v>
      </c>
      <c r="C4" s="31"/>
      <c r="D4" s="31"/>
      <c r="E4" s="31"/>
      <c r="F4" s="32"/>
      <c r="G4" s="31" t="s">
        <v>29</v>
      </c>
      <c r="H4" s="31"/>
      <c r="I4" s="31"/>
      <c r="J4" s="31"/>
      <c r="K4" s="31"/>
      <c r="L4" s="30" t="s">
        <v>30</v>
      </c>
      <c r="M4" s="31"/>
      <c r="N4" s="31"/>
      <c r="O4" s="31"/>
      <c r="P4" s="32"/>
    </row>
    <row r="5" spans="1:16" ht="25.5" customHeight="1">
      <c r="A5" s="34"/>
      <c r="B5" s="12" t="s">
        <v>3</v>
      </c>
      <c r="C5" s="13" t="s">
        <v>4</v>
      </c>
      <c r="D5" s="13" t="s">
        <v>5</v>
      </c>
      <c r="E5" s="14" t="s">
        <v>6</v>
      </c>
      <c r="F5" s="15" t="s">
        <v>7</v>
      </c>
      <c r="G5" s="12" t="s">
        <v>3</v>
      </c>
      <c r="H5" s="13" t="s">
        <v>4</v>
      </c>
      <c r="I5" s="13" t="s">
        <v>5</v>
      </c>
      <c r="J5" s="14" t="s">
        <v>6</v>
      </c>
      <c r="K5" s="17" t="s">
        <v>7</v>
      </c>
      <c r="L5" s="12" t="s">
        <v>3</v>
      </c>
      <c r="M5" s="13" t="s">
        <v>4</v>
      </c>
      <c r="N5" s="13" t="s">
        <v>16</v>
      </c>
      <c r="O5" s="14" t="s">
        <v>6</v>
      </c>
      <c r="P5" s="15" t="s">
        <v>7</v>
      </c>
    </row>
    <row r="6" spans="1:16" ht="25.5" customHeight="1">
      <c r="A6" s="1" t="s">
        <v>0</v>
      </c>
      <c r="B6" s="41"/>
      <c r="C6" s="42">
        <v>5</v>
      </c>
      <c r="D6" s="42"/>
      <c r="E6" s="42"/>
      <c r="F6" s="43"/>
      <c r="G6" s="47">
        <v>5</v>
      </c>
      <c r="H6" s="42">
        <v>1</v>
      </c>
      <c r="I6" s="42"/>
      <c r="J6" s="42"/>
      <c r="K6" s="48"/>
      <c r="L6" s="41">
        <v>6</v>
      </c>
      <c r="M6" s="42">
        <v>4</v>
      </c>
      <c r="N6" s="42"/>
      <c r="O6" s="42"/>
      <c r="P6" s="43"/>
    </row>
    <row r="7" spans="1:16" ht="25.5" customHeight="1">
      <c r="A7" s="1" t="s">
        <v>10</v>
      </c>
      <c r="B7" s="41">
        <v>1</v>
      </c>
      <c r="C7" s="42">
        <v>4</v>
      </c>
      <c r="D7" s="42"/>
      <c r="E7" s="42"/>
      <c r="F7" s="43"/>
      <c r="G7" s="47">
        <v>6</v>
      </c>
      <c r="H7" s="42"/>
      <c r="I7" s="42"/>
      <c r="J7" s="42"/>
      <c r="K7" s="48"/>
      <c r="L7" s="41">
        <v>6</v>
      </c>
      <c r="M7" s="42">
        <v>4</v>
      </c>
      <c r="N7" s="42"/>
      <c r="O7" s="42"/>
      <c r="P7" s="43"/>
    </row>
    <row r="8" spans="1:16" ht="25.5" customHeight="1">
      <c r="A8" s="1" t="s">
        <v>1</v>
      </c>
      <c r="B8" s="41">
        <v>1</v>
      </c>
      <c r="C8" s="42">
        <v>3</v>
      </c>
      <c r="D8" s="42"/>
      <c r="E8" s="42">
        <v>1</v>
      </c>
      <c r="F8" s="43"/>
      <c r="G8" s="47">
        <v>5</v>
      </c>
      <c r="H8" s="42"/>
      <c r="I8" s="42">
        <v>1</v>
      </c>
      <c r="J8" s="42"/>
      <c r="K8" s="48"/>
      <c r="L8" s="41">
        <v>7</v>
      </c>
      <c r="M8" s="42">
        <v>2</v>
      </c>
      <c r="N8" s="42">
        <v>1</v>
      </c>
      <c r="O8" s="42"/>
      <c r="P8" s="43"/>
    </row>
    <row r="9" spans="1:16" ht="25.5" customHeight="1" thickBot="1">
      <c r="A9" s="1" t="s">
        <v>2</v>
      </c>
      <c r="B9" s="44"/>
      <c r="C9" s="45">
        <v>3</v>
      </c>
      <c r="D9" s="45">
        <v>2</v>
      </c>
      <c r="E9" s="45"/>
      <c r="F9" s="46"/>
      <c r="G9" s="49">
        <v>2</v>
      </c>
      <c r="H9" s="45">
        <v>4</v>
      </c>
      <c r="I9" s="45"/>
      <c r="J9" s="45"/>
      <c r="K9" s="50"/>
      <c r="L9" s="44">
        <v>7</v>
      </c>
      <c r="M9" s="45">
        <v>2</v>
      </c>
      <c r="N9" s="45">
        <v>1</v>
      </c>
      <c r="O9" s="45"/>
      <c r="P9" s="46"/>
    </row>
    <row r="10" spans="1:11" ht="25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ht="25.5" customHeight="1">
      <c r="A11" s="34" t="s">
        <v>9</v>
      </c>
      <c r="B11" s="30" t="s">
        <v>28</v>
      </c>
      <c r="C11" s="31"/>
      <c r="D11" s="31"/>
      <c r="E11" s="31"/>
      <c r="F11" s="32"/>
      <c r="G11" s="31" t="s">
        <v>29</v>
      </c>
      <c r="H11" s="31"/>
      <c r="I11" s="31"/>
      <c r="J11" s="31"/>
      <c r="K11" s="31"/>
      <c r="L11" s="30" t="s">
        <v>30</v>
      </c>
      <c r="M11" s="31"/>
      <c r="N11" s="31"/>
      <c r="O11" s="31"/>
      <c r="P11" s="32"/>
    </row>
    <row r="12" spans="1:16" ht="25.5" customHeight="1">
      <c r="A12" s="34"/>
      <c r="B12" s="12" t="s">
        <v>3</v>
      </c>
      <c r="C12" s="13" t="s">
        <v>4</v>
      </c>
      <c r="D12" s="13" t="s">
        <v>5</v>
      </c>
      <c r="E12" s="14" t="s">
        <v>6</v>
      </c>
      <c r="F12" s="15" t="s">
        <v>7</v>
      </c>
      <c r="G12" s="16" t="s">
        <v>3</v>
      </c>
      <c r="H12" s="13" t="s">
        <v>4</v>
      </c>
      <c r="I12" s="13" t="s">
        <v>5</v>
      </c>
      <c r="J12" s="14" t="s">
        <v>6</v>
      </c>
      <c r="K12" s="17" t="s">
        <v>7</v>
      </c>
      <c r="L12" s="12" t="s">
        <v>3</v>
      </c>
      <c r="M12" s="13" t="s">
        <v>4</v>
      </c>
      <c r="N12" s="13" t="s">
        <v>5</v>
      </c>
      <c r="O12" s="14" t="s">
        <v>6</v>
      </c>
      <c r="P12" s="15" t="s">
        <v>7</v>
      </c>
    </row>
    <row r="13" spans="1:16" ht="25.5" customHeight="1">
      <c r="A13" s="1" t="s">
        <v>11</v>
      </c>
      <c r="B13" s="41"/>
      <c r="C13" s="42">
        <v>3</v>
      </c>
      <c r="D13" s="42">
        <v>2</v>
      </c>
      <c r="E13" s="42"/>
      <c r="F13" s="43"/>
      <c r="G13" s="47">
        <v>4</v>
      </c>
      <c r="H13" s="42">
        <v>2</v>
      </c>
      <c r="I13" s="42"/>
      <c r="J13" s="42"/>
      <c r="K13" s="48"/>
      <c r="L13" s="41">
        <v>5</v>
      </c>
      <c r="M13" s="42">
        <v>4</v>
      </c>
      <c r="N13" s="42">
        <v>1</v>
      </c>
      <c r="O13" s="42"/>
      <c r="P13" s="43"/>
    </row>
    <row r="14" spans="1:16" ht="25.5" customHeight="1">
      <c r="A14" s="1" t="s">
        <v>12</v>
      </c>
      <c r="B14" s="41"/>
      <c r="C14" s="42">
        <v>3</v>
      </c>
      <c r="D14" s="42">
        <v>2</v>
      </c>
      <c r="E14" s="42"/>
      <c r="F14" s="43"/>
      <c r="G14" s="47">
        <v>4</v>
      </c>
      <c r="H14" s="42">
        <v>2</v>
      </c>
      <c r="I14" s="42"/>
      <c r="J14" s="42"/>
      <c r="K14" s="48"/>
      <c r="L14" s="41">
        <v>5</v>
      </c>
      <c r="M14" s="42">
        <v>4</v>
      </c>
      <c r="N14" s="42">
        <v>1</v>
      </c>
      <c r="O14" s="42"/>
      <c r="P14" s="43"/>
    </row>
    <row r="15" spans="1:16" ht="25.5" customHeight="1">
      <c r="A15" s="1" t="s">
        <v>13</v>
      </c>
      <c r="B15" s="41"/>
      <c r="C15" s="42">
        <v>4</v>
      </c>
      <c r="D15" s="42">
        <v>1</v>
      </c>
      <c r="E15" s="42"/>
      <c r="F15" s="43"/>
      <c r="G15" s="47">
        <v>4</v>
      </c>
      <c r="H15" s="42">
        <v>1</v>
      </c>
      <c r="I15" s="42">
        <v>1</v>
      </c>
      <c r="J15" s="42"/>
      <c r="K15" s="48"/>
      <c r="L15" s="41">
        <v>5</v>
      </c>
      <c r="M15" s="42">
        <v>4</v>
      </c>
      <c r="N15" s="42">
        <v>1</v>
      </c>
      <c r="O15" s="42"/>
      <c r="P15" s="43"/>
    </row>
    <row r="16" spans="1:16" ht="25.5" customHeight="1">
      <c r="A16" s="1" t="s">
        <v>14</v>
      </c>
      <c r="B16" s="41"/>
      <c r="C16" s="42">
        <v>4</v>
      </c>
      <c r="D16" s="42">
        <v>1</v>
      </c>
      <c r="E16" s="42"/>
      <c r="F16" s="43"/>
      <c r="G16" s="47">
        <v>3</v>
      </c>
      <c r="H16" s="42">
        <v>1</v>
      </c>
      <c r="I16" s="42">
        <v>2</v>
      </c>
      <c r="J16" s="42"/>
      <c r="K16" s="48"/>
      <c r="L16" s="41">
        <v>5</v>
      </c>
      <c r="M16" s="42">
        <v>4</v>
      </c>
      <c r="N16" s="42">
        <v>1</v>
      </c>
      <c r="O16" s="42"/>
      <c r="P16" s="43"/>
    </row>
    <row r="17" spans="1:16" ht="25.5" customHeight="1" thickBot="1">
      <c r="A17" s="1" t="s">
        <v>15</v>
      </c>
      <c r="B17" s="44"/>
      <c r="C17" s="45">
        <v>3</v>
      </c>
      <c r="D17" s="45">
        <v>2</v>
      </c>
      <c r="E17" s="45"/>
      <c r="F17" s="46"/>
      <c r="G17" s="49">
        <v>1</v>
      </c>
      <c r="H17" s="45">
        <v>5</v>
      </c>
      <c r="I17" s="45"/>
      <c r="J17" s="45"/>
      <c r="K17" s="50"/>
      <c r="L17" s="44">
        <v>5</v>
      </c>
      <c r="M17" s="45">
        <v>4</v>
      </c>
      <c r="N17" s="45">
        <v>1</v>
      </c>
      <c r="O17" s="45"/>
      <c r="P17" s="46"/>
    </row>
    <row r="18" spans="1:16" ht="25.5" customHeight="1">
      <c r="A18" s="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25.5" customHeight="1" thickBot="1">
      <c r="A19" s="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25.5" customHeight="1" thickBot="1">
      <c r="A20" s="28" t="s">
        <v>21</v>
      </c>
      <c r="B20" s="37" t="s">
        <v>17</v>
      </c>
      <c r="C20" s="38"/>
      <c r="D20" s="38"/>
      <c r="E20" s="38"/>
      <c r="F20" s="39"/>
      <c r="G20" s="36" t="s">
        <v>18</v>
      </c>
      <c r="H20" s="36"/>
      <c r="I20" s="36"/>
      <c r="J20" s="36"/>
      <c r="K20" s="36"/>
      <c r="L20" s="36" t="s">
        <v>19</v>
      </c>
      <c r="M20" s="36"/>
      <c r="N20" s="36"/>
      <c r="O20" s="36"/>
      <c r="P20" s="36"/>
    </row>
    <row r="21" spans="1:16" ht="25.5" customHeight="1">
      <c r="A21" s="1" t="s">
        <v>0</v>
      </c>
      <c r="B21" s="18">
        <f>(B6/13)*100</f>
        <v>0</v>
      </c>
      <c r="C21" s="19">
        <f aca="true" t="shared" si="0" ref="C21:F21">(C6/13)*100</f>
        <v>38.46153846153847</v>
      </c>
      <c r="D21" s="19">
        <f t="shared" si="0"/>
        <v>0</v>
      </c>
      <c r="E21" s="19">
        <f t="shared" si="0"/>
        <v>0</v>
      </c>
      <c r="F21" s="25">
        <f t="shared" si="0"/>
        <v>0</v>
      </c>
      <c r="G21" s="18">
        <f>(G6/8)*100</f>
        <v>62.5</v>
      </c>
      <c r="H21" s="19">
        <f aca="true" t="shared" si="1" ref="H21:K21">(H6/8)*100</f>
        <v>12.5</v>
      </c>
      <c r="I21" s="19">
        <f t="shared" si="1"/>
        <v>0</v>
      </c>
      <c r="J21" s="19">
        <f t="shared" si="1"/>
        <v>0</v>
      </c>
      <c r="K21" s="25">
        <f t="shared" si="1"/>
        <v>0</v>
      </c>
      <c r="L21" s="18">
        <f>(L6/7)*100</f>
        <v>85.71428571428571</v>
      </c>
      <c r="M21" s="19">
        <f aca="true" t="shared" si="2" ref="M21:P21">(M6/7)*100</f>
        <v>57.14285714285714</v>
      </c>
      <c r="N21" s="19">
        <f t="shared" si="2"/>
        <v>0</v>
      </c>
      <c r="O21" s="19">
        <f t="shared" si="2"/>
        <v>0</v>
      </c>
      <c r="P21" s="25">
        <f t="shared" si="2"/>
        <v>0</v>
      </c>
    </row>
    <row r="22" spans="1:16" ht="25.5" customHeight="1">
      <c r="A22" s="1" t="s">
        <v>10</v>
      </c>
      <c r="B22" s="20">
        <f aca="true" t="shared" si="3" ref="B22:F24">(B7/13)*100</f>
        <v>7.6923076923076925</v>
      </c>
      <c r="C22" s="21">
        <f t="shared" si="3"/>
        <v>30.76923076923077</v>
      </c>
      <c r="D22" s="21">
        <f t="shared" si="3"/>
        <v>0</v>
      </c>
      <c r="E22" s="21">
        <f t="shared" si="3"/>
        <v>0</v>
      </c>
      <c r="F22" s="26">
        <f t="shared" si="3"/>
        <v>0</v>
      </c>
      <c r="G22" s="20">
        <f aca="true" t="shared" si="4" ref="G22:K24">(G7/8)*100</f>
        <v>75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6">
        <f t="shared" si="4"/>
        <v>0</v>
      </c>
      <c r="L22" s="20">
        <f aca="true" t="shared" si="5" ref="L22:P24">(L7/7)*100</f>
        <v>85.71428571428571</v>
      </c>
      <c r="M22" s="21">
        <f t="shared" si="5"/>
        <v>57.14285714285714</v>
      </c>
      <c r="N22" s="21">
        <f t="shared" si="5"/>
        <v>0</v>
      </c>
      <c r="O22" s="21">
        <f t="shared" si="5"/>
        <v>0</v>
      </c>
      <c r="P22" s="26">
        <f t="shared" si="5"/>
        <v>0</v>
      </c>
    </row>
    <row r="23" spans="1:16" ht="25.5" customHeight="1">
      <c r="A23" s="1" t="s">
        <v>1</v>
      </c>
      <c r="B23" s="20">
        <f t="shared" si="3"/>
        <v>7.6923076923076925</v>
      </c>
      <c r="C23" s="21">
        <f t="shared" si="3"/>
        <v>23.076923076923077</v>
      </c>
      <c r="D23" s="21">
        <f t="shared" si="3"/>
        <v>0</v>
      </c>
      <c r="E23" s="21">
        <f t="shared" si="3"/>
        <v>7.6923076923076925</v>
      </c>
      <c r="F23" s="26">
        <f t="shared" si="3"/>
        <v>0</v>
      </c>
      <c r="G23" s="20">
        <f t="shared" si="4"/>
        <v>62.5</v>
      </c>
      <c r="H23" s="21">
        <f t="shared" si="4"/>
        <v>0</v>
      </c>
      <c r="I23" s="21">
        <f t="shared" si="4"/>
        <v>12.5</v>
      </c>
      <c r="J23" s="21">
        <f t="shared" si="4"/>
        <v>0</v>
      </c>
      <c r="K23" s="26">
        <f t="shared" si="4"/>
        <v>0</v>
      </c>
      <c r="L23" s="20">
        <f t="shared" si="5"/>
        <v>100</v>
      </c>
      <c r="M23" s="21">
        <f t="shared" si="5"/>
        <v>28.57142857142857</v>
      </c>
      <c r="N23" s="21">
        <f t="shared" si="5"/>
        <v>14.285714285714285</v>
      </c>
      <c r="O23" s="21">
        <f t="shared" si="5"/>
        <v>0</v>
      </c>
      <c r="P23" s="26">
        <f t="shared" si="5"/>
        <v>0</v>
      </c>
    </row>
    <row r="24" spans="1:16" ht="25.5" customHeight="1" thickBot="1">
      <c r="A24" s="1" t="s">
        <v>2</v>
      </c>
      <c r="B24" s="23">
        <f t="shared" si="3"/>
        <v>0</v>
      </c>
      <c r="C24" s="24">
        <f t="shared" si="3"/>
        <v>23.076923076923077</v>
      </c>
      <c r="D24" s="24">
        <f t="shared" si="3"/>
        <v>15.384615384615385</v>
      </c>
      <c r="E24" s="24">
        <f t="shared" si="3"/>
        <v>0</v>
      </c>
      <c r="F24" s="27">
        <f t="shared" si="3"/>
        <v>0</v>
      </c>
      <c r="G24" s="23">
        <f t="shared" si="4"/>
        <v>25</v>
      </c>
      <c r="H24" s="24">
        <f t="shared" si="4"/>
        <v>50</v>
      </c>
      <c r="I24" s="24">
        <f t="shared" si="4"/>
        <v>0</v>
      </c>
      <c r="J24" s="24">
        <f t="shared" si="4"/>
        <v>0</v>
      </c>
      <c r="K24" s="27">
        <f t="shared" si="4"/>
        <v>0</v>
      </c>
      <c r="L24" s="23">
        <f t="shared" si="5"/>
        <v>100</v>
      </c>
      <c r="M24" s="24">
        <f t="shared" si="5"/>
        <v>28.57142857142857</v>
      </c>
      <c r="N24" s="24">
        <f t="shared" si="5"/>
        <v>14.285714285714285</v>
      </c>
      <c r="O24" s="24">
        <f t="shared" si="5"/>
        <v>0</v>
      </c>
      <c r="P24" s="27">
        <f t="shared" si="5"/>
        <v>0</v>
      </c>
    </row>
    <row r="25" spans="1:16" ht="25.5" customHeight="1" thickBot="1">
      <c r="A25" s="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25.5" customHeight="1" thickBot="1">
      <c r="A26" s="29" t="s">
        <v>22</v>
      </c>
      <c r="B26" s="35" t="s">
        <v>20</v>
      </c>
      <c r="C26" s="36"/>
      <c r="D26" s="36"/>
      <c r="E26" s="36"/>
      <c r="F26" s="36"/>
      <c r="G26" s="36" t="s">
        <v>18</v>
      </c>
      <c r="H26" s="36"/>
      <c r="I26" s="36"/>
      <c r="J26" s="36"/>
      <c r="K26" s="36"/>
      <c r="L26" s="36" t="s">
        <v>19</v>
      </c>
      <c r="M26" s="36"/>
      <c r="N26" s="36"/>
      <c r="O26" s="36"/>
      <c r="P26" s="36"/>
    </row>
    <row r="27" spans="1:16" ht="25.5" customHeight="1">
      <c r="A27" s="1" t="s">
        <v>11</v>
      </c>
      <c r="B27" s="18">
        <f>(B13/13)*100</f>
        <v>0</v>
      </c>
      <c r="C27" s="19">
        <f aca="true" t="shared" si="6" ref="C27:F27">(C13/13)*100</f>
        <v>23.076923076923077</v>
      </c>
      <c r="D27" s="19">
        <f t="shared" si="6"/>
        <v>15.384615384615385</v>
      </c>
      <c r="E27" s="19">
        <f t="shared" si="6"/>
        <v>0</v>
      </c>
      <c r="F27" s="25">
        <f t="shared" si="6"/>
        <v>0</v>
      </c>
      <c r="G27" s="18">
        <f>(G13/8)*100</f>
        <v>50</v>
      </c>
      <c r="H27" s="19">
        <f aca="true" t="shared" si="7" ref="H27:K27">(H13/8)*100</f>
        <v>25</v>
      </c>
      <c r="I27" s="19">
        <f t="shared" si="7"/>
        <v>0</v>
      </c>
      <c r="J27" s="19">
        <f t="shared" si="7"/>
        <v>0</v>
      </c>
      <c r="K27" s="25">
        <f t="shared" si="7"/>
        <v>0</v>
      </c>
      <c r="L27" s="18">
        <f>(L13/7)*100</f>
        <v>71.42857142857143</v>
      </c>
      <c r="M27" s="19">
        <f aca="true" t="shared" si="8" ref="M27:P27">(M13/7)*100</f>
        <v>57.14285714285714</v>
      </c>
      <c r="N27" s="19">
        <f t="shared" si="8"/>
        <v>14.285714285714285</v>
      </c>
      <c r="O27" s="19">
        <f t="shared" si="8"/>
        <v>0</v>
      </c>
      <c r="P27" s="25">
        <f t="shared" si="8"/>
        <v>0</v>
      </c>
    </row>
    <row r="28" spans="1:16" ht="25.5" customHeight="1">
      <c r="A28" s="1" t="s">
        <v>12</v>
      </c>
      <c r="B28" s="20">
        <f aca="true" t="shared" si="9" ref="B28:F31">(B14/13)*100</f>
        <v>0</v>
      </c>
      <c r="C28" s="21">
        <f t="shared" si="9"/>
        <v>23.076923076923077</v>
      </c>
      <c r="D28" s="21">
        <f t="shared" si="9"/>
        <v>15.384615384615385</v>
      </c>
      <c r="E28" s="21">
        <f t="shared" si="9"/>
        <v>0</v>
      </c>
      <c r="F28" s="26">
        <f t="shared" si="9"/>
        <v>0</v>
      </c>
      <c r="G28" s="20">
        <f aca="true" t="shared" si="10" ref="G28:K31">(G14/8)*100</f>
        <v>50</v>
      </c>
      <c r="H28" s="21">
        <f t="shared" si="10"/>
        <v>25</v>
      </c>
      <c r="I28" s="21">
        <f t="shared" si="10"/>
        <v>0</v>
      </c>
      <c r="J28" s="21">
        <f t="shared" si="10"/>
        <v>0</v>
      </c>
      <c r="K28" s="26">
        <f t="shared" si="10"/>
        <v>0</v>
      </c>
      <c r="L28" s="20">
        <f aca="true" t="shared" si="11" ref="L28:P31">(L14/7)*100</f>
        <v>71.42857142857143</v>
      </c>
      <c r="M28" s="21">
        <f t="shared" si="11"/>
        <v>57.14285714285714</v>
      </c>
      <c r="N28" s="21">
        <f t="shared" si="11"/>
        <v>14.285714285714285</v>
      </c>
      <c r="O28" s="21">
        <f t="shared" si="11"/>
        <v>0</v>
      </c>
      <c r="P28" s="26">
        <f t="shared" si="11"/>
        <v>0</v>
      </c>
    </row>
    <row r="29" spans="1:16" ht="25.5" customHeight="1">
      <c r="A29" s="1" t="s">
        <v>13</v>
      </c>
      <c r="B29" s="20">
        <f t="shared" si="9"/>
        <v>0</v>
      </c>
      <c r="C29" s="21">
        <f t="shared" si="9"/>
        <v>30.76923076923077</v>
      </c>
      <c r="D29" s="21">
        <f t="shared" si="9"/>
        <v>7.6923076923076925</v>
      </c>
      <c r="E29" s="21">
        <f t="shared" si="9"/>
        <v>0</v>
      </c>
      <c r="F29" s="26">
        <f t="shared" si="9"/>
        <v>0</v>
      </c>
      <c r="G29" s="20">
        <f t="shared" si="10"/>
        <v>50</v>
      </c>
      <c r="H29" s="21">
        <f t="shared" si="10"/>
        <v>12.5</v>
      </c>
      <c r="I29" s="21">
        <f t="shared" si="10"/>
        <v>12.5</v>
      </c>
      <c r="J29" s="21">
        <f t="shared" si="10"/>
        <v>0</v>
      </c>
      <c r="K29" s="26">
        <f t="shared" si="10"/>
        <v>0</v>
      </c>
      <c r="L29" s="20">
        <f t="shared" si="11"/>
        <v>71.42857142857143</v>
      </c>
      <c r="M29" s="21">
        <f t="shared" si="11"/>
        <v>57.14285714285714</v>
      </c>
      <c r="N29" s="21">
        <f t="shared" si="11"/>
        <v>14.285714285714285</v>
      </c>
      <c r="O29" s="21">
        <f t="shared" si="11"/>
        <v>0</v>
      </c>
      <c r="P29" s="26">
        <f t="shared" si="11"/>
        <v>0</v>
      </c>
    </row>
    <row r="30" spans="1:16" ht="25.5" customHeight="1">
      <c r="A30" s="1" t="s">
        <v>14</v>
      </c>
      <c r="B30" s="20">
        <f t="shared" si="9"/>
        <v>0</v>
      </c>
      <c r="C30" s="21">
        <f t="shared" si="9"/>
        <v>30.76923076923077</v>
      </c>
      <c r="D30" s="21">
        <f t="shared" si="9"/>
        <v>7.6923076923076925</v>
      </c>
      <c r="E30" s="21">
        <f t="shared" si="9"/>
        <v>0</v>
      </c>
      <c r="F30" s="26">
        <f t="shared" si="9"/>
        <v>0</v>
      </c>
      <c r="G30" s="20">
        <f t="shared" si="10"/>
        <v>37.5</v>
      </c>
      <c r="H30" s="21">
        <f t="shared" si="10"/>
        <v>12.5</v>
      </c>
      <c r="I30" s="21">
        <f t="shared" si="10"/>
        <v>25</v>
      </c>
      <c r="J30" s="21">
        <f t="shared" si="10"/>
        <v>0</v>
      </c>
      <c r="K30" s="26">
        <f t="shared" si="10"/>
        <v>0</v>
      </c>
      <c r="L30" s="20">
        <f t="shared" si="11"/>
        <v>71.42857142857143</v>
      </c>
      <c r="M30" s="21">
        <f t="shared" si="11"/>
        <v>57.14285714285714</v>
      </c>
      <c r="N30" s="21">
        <f t="shared" si="11"/>
        <v>14.285714285714285</v>
      </c>
      <c r="O30" s="21">
        <f t="shared" si="11"/>
        <v>0</v>
      </c>
      <c r="P30" s="26">
        <f t="shared" si="11"/>
        <v>0</v>
      </c>
    </row>
    <row r="31" spans="1:16" ht="25.5" customHeight="1" thickBot="1">
      <c r="A31" s="1" t="s">
        <v>15</v>
      </c>
      <c r="B31" s="23">
        <f t="shared" si="9"/>
        <v>0</v>
      </c>
      <c r="C31" s="24">
        <f t="shared" si="9"/>
        <v>23.076923076923077</v>
      </c>
      <c r="D31" s="24">
        <f t="shared" si="9"/>
        <v>15.384615384615385</v>
      </c>
      <c r="E31" s="24">
        <f t="shared" si="9"/>
        <v>0</v>
      </c>
      <c r="F31" s="27">
        <f t="shared" si="9"/>
        <v>0</v>
      </c>
      <c r="G31" s="23">
        <f t="shared" si="10"/>
        <v>12.5</v>
      </c>
      <c r="H31" s="24">
        <f t="shared" si="10"/>
        <v>62.5</v>
      </c>
      <c r="I31" s="24">
        <f t="shared" si="10"/>
        <v>0</v>
      </c>
      <c r="J31" s="24">
        <f t="shared" si="10"/>
        <v>0</v>
      </c>
      <c r="K31" s="27">
        <f t="shared" si="10"/>
        <v>0</v>
      </c>
      <c r="L31" s="23">
        <f t="shared" si="11"/>
        <v>71.42857142857143</v>
      </c>
      <c r="M31" s="24">
        <f t="shared" si="11"/>
        <v>57.14285714285714</v>
      </c>
      <c r="N31" s="24">
        <f t="shared" si="11"/>
        <v>14.285714285714285</v>
      </c>
      <c r="O31" s="24">
        <f t="shared" si="11"/>
        <v>0</v>
      </c>
      <c r="P31" s="27">
        <f t="shared" si="11"/>
        <v>0</v>
      </c>
    </row>
  </sheetData>
  <mergeCells count="15">
    <mergeCell ref="A11:A12"/>
    <mergeCell ref="A2:P2"/>
    <mergeCell ref="B4:F4"/>
    <mergeCell ref="G4:K4"/>
    <mergeCell ref="L4:P4"/>
    <mergeCell ref="A4:A5"/>
    <mergeCell ref="B26:F26"/>
    <mergeCell ref="G26:K26"/>
    <mergeCell ref="L26:P26"/>
    <mergeCell ref="B11:F11"/>
    <mergeCell ref="G11:K11"/>
    <mergeCell ref="L11:P11"/>
    <mergeCell ref="B20:F20"/>
    <mergeCell ref="G20:K20"/>
    <mergeCell ref="L20:P2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2012-07-16T23:13:33Z</cp:lastPrinted>
  <dcterms:created xsi:type="dcterms:W3CDTF">2011-04-18T12:02:47Z</dcterms:created>
  <dcterms:modified xsi:type="dcterms:W3CDTF">2014-12-11T07:13:38Z</dcterms:modified>
  <cp:category/>
  <cp:version/>
  <cp:contentType/>
  <cp:contentStatus/>
</cp:coreProperties>
</file>